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jstevens2_worcestershire_gov_uk/Documents/Desktop/"/>
    </mc:Choice>
  </mc:AlternateContent>
  <xr:revisionPtr revIDLastSave="0" documentId="8_{C45E5838-2CEB-4EF2-8C27-9D008EDC661C}" xr6:coauthVersionLast="47" xr6:coauthVersionMax="47" xr10:uidLastSave="{00000000-0000-0000-0000-000000000000}"/>
  <bookViews>
    <workbookView xWindow="912" yWindow="2688" windowWidth="22128" windowHeight="10020" xr2:uid="{00000000-000D-0000-FFFF-FFFF00000000}"/>
  </bookViews>
  <sheets>
    <sheet name="11-12 analysis" sheetId="1" r:id="rId1"/>
  </sheets>
  <externalReferences>
    <externalReference r:id="rId2"/>
  </externalReferences>
  <definedNames>
    <definedName name="DATA15">[1]RES!$H$2:$H$108</definedName>
    <definedName name="DATA16" localSheetId="0">#REF!</definedName>
    <definedName name="DATA16">#REF!</definedName>
    <definedName name="DATA17" localSheetId="0">#REF!</definedName>
    <definedName name="DATA17">#REF!</definedName>
    <definedName name="_xlnm.Print_Titles" localSheetId="0">'11-12 analysis'!$1:$2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#REF!</definedName>
    <definedName name="TEST15">#REF!</definedName>
    <definedName name="TEST16" localSheetId="0">#REF!</definedName>
    <definedName name="TEST16">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#REF!</definedName>
    <definedName name="TEST25">#REF!</definedName>
    <definedName name="TEST26" localSheetId="0">#REF!</definedName>
    <definedName name="TEST26">#REF!</definedName>
    <definedName name="TEST27" localSheetId="0">#REF!</definedName>
    <definedName name="TEST27">#REF!</definedName>
    <definedName name="TEST28" localSheetId="0">#REF!</definedName>
    <definedName name="TEST28">#REF!</definedName>
    <definedName name="TEST29" localSheetId="0">#REF!</definedName>
    <definedName name="TEST29">#REF!</definedName>
    <definedName name="TEST3" localSheetId="0">#REF!</definedName>
    <definedName name="TEST3">#REF!</definedName>
    <definedName name="TEST30" localSheetId="0">#REF!</definedName>
    <definedName name="TEST30">#REF!</definedName>
    <definedName name="TEST31" localSheetId="0">#REF!</definedName>
    <definedName name="TEST31">#REF!</definedName>
    <definedName name="TEST32" localSheetId="0">#REF!</definedName>
    <definedName name="TEST32">#REF!</definedName>
    <definedName name="TEST33" localSheetId="0">#REF!</definedName>
    <definedName name="TEST33">#REF!</definedName>
    <definedName name="TEST34" localSheetId="0">#REF!</definedName>
    <definedName name="TEST34">#REF!</definedName>
    <definedName name="TEST35" localSheetId="0">#REF!</definedName>
    <definedName name="TEST35">#REF!</definedName>
    <definedName name="TEST36" localSheetId="0">#REF!</definedName>
    <definedName name="TEST36">#REF!</definedName>
    <definedName name="TEST37" localSheetId="0">#REF!</definedName>
    <definedName name="TEST37">#REF!</definedName>
    <definedName name="TEST38" localSheetId="0">#REF!</definedName>
    <definedName name="TEST38">#REF!</definedName>
    <definedName name="TEST39" localSheetId="0">#REF!</definedName>
    <definedName name="TEST39">#REF!</definedName>
    <definedName name="TEST4" localSheetId="0">#REF!</definedName>
    <definedName name="TEST4">#REF!</definedName>
    <definedName name="TEST40" localSheetId="0">#REF!</definedName>
    <definedName name="TEST40">#REF!</definedName>
    <definedName name="TEST41" localSheetId="0">#REF!</definedName>
    <definedName name="TEST41">#REF!</definedName>
    <definedName name="TEST42" localSheetId="0">#REF!</definedName>
    <definedName name="TEST42">#REF!</definedName>
    <definedName name="TEST43" localSheetId="0">#REF!</definedName>
    <definedName name="TEST43">#REF!</definedName>
    <definedName name="TEST44" localSheetId="0">#REF!</definedName>
    <definedName name="TEST4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F80" i="1"/>
  <c r="G80" i="1"/>
  <c r="H80" i="1"/>
  <c r="I80" i="1"/>
  <c r="E80" i="1"/>
  <c r="D78" i="1" l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D4" i="1"/>
  <c r="D3" i="1" l="1"/>
  <c r="D5" i="1"/>
  <c r="D80" i="1" l="1"/>
</calcChain>
</file>

<file path=xl/sharedStrings.xml><?xml version="1.0" encoding="utf-8"?>
<sst xmlns="http://schemas.openxmlformats.org/spreadsheetml/2006/main" count="240" uniqueCount="163">
  <si>
    <t>WCC Consultancy Spend 2011/12</t>
  </si>
  <si>
    <t>Supplier</t>
  </si>
  <si>
    <t>One-off/ Ongoing</t>
  </si>
  <si>
    <t>Details of assignment</t>
  </si>
  <si>
    <t>TOTAL 11/12</t>
  </si>
  <si>
    <t>ACS</t>
  </si>
  <si>
    <t>ChS</t>
  </si>
  <si>
    <t>ES</t>
  </si>
  <si>
    <t>PEP</t>
  </si>
  <si>
    <t>RES</t>
  </si>
  <si>
    <t>Aether Ltd</t>
  </si>
  <si>
    <t>One-off</t>
  </si>
  <si>
    <t>Carbon modelling project</t>
  </si>
  <si>
    <t>Alan Brown</t>
  </si>
  <si>
    <t>Ongoing</t>
  </si>
  <si>
    <t>Alex Quinn</t>
  </si>
  <si>
    <t>Consultancy work Dec 2010 onwards</t>
  </si>
  <si>
    <t>ASCL Management &amp; Professional Services</t>
  </si>
  <si>
    <t>B&amp;S Educational Systems</t>
  </si>
  <si>
    <t>Centre for Public Scrutiny</t>
  </si>
  <si>
    <t>Services of Sheila Marsh</t>
  </si>
  <si>
    <t>CfBT</t>
  </si>
  <si>
    <t xml:space="preserve">Provision of consultant Jeff Jones </t>
  </si>
  <si>
    <t>Commercial Strategies Ltd</t>
  </si>
  <si>
    <t>Consultancy services of Barry Franks</t>
  </si>
  <si>
    <t>Countryscape</t>
  </si>
  <si>
    <t>Project management &amp; support for Buildings Design Guide</t>
  </si>
  <si>
    <t>Dalloway Consulting</t>
  </si>
  <si>
    <t>Services of Jenny Dalloway</t>
  </si>
  <si>
    <t>Dijon Business Management Services</t>
  </si>
  <si>
    <t>Temporary employment in Economic Development</t>
  </si>
  <si>
    <t>Dr J A Harvey</t>
  </si>
  <si>
    <t>Work in respect of Sixth Form Review</t>
  </si>
  <si>
    <t>Dr J Jones</t>
  </si>
  <si>
    <t>Consultancy support for leadership development &amp; succession planning</t>
  </si>
  <si>
    <t>Dr Stephanie Snape</t>
  </si>
  <si>
    <t>Mr Donald Emmerich</t>
  </si>
  <si>
    <t>Consultancy re Wider Workforce programme</t>
  </si>
  <si>
    <t>East Training &amp; Consultancy Ltd</t>
  </si>
  <si>
    <t>Staff handbook project</t>
  </si>
  <si>
    <t>Ellwoods Ltd</t>
  </si>
  <si>
    <t>Provision of consultancy</t>
  </si>
  <si>
    <t>Entec UK Ltd</t>
  </si>
  <si>
    <t>Waste contract negotiations</t>
  </si>
  <si>
    <t>Environmental Resources Management</t>
  </si>
  <si>
    <t>Consultancy advice re waste core strategy</t>
  </si>
  <si>
    <t>Finegreen Associates Ltd</t>
  </si>
  <si>
    <t>Services of Gerry Flanagan</t>
  </si>
  <si>
    <t>Garrod-Waters Consulting</t>
  </si>
  <si>
    <t>Overview of innovation &amp; technology assets</t>
  </si>
  <si>
    <t>Gatenby Sanderson</t>
  </si>
  <si>
    <t>Head of Service recruitment exercises</t>
  </si>
  <si>
    <t>Interim business supp. mgr (Philip Smith) Feb-June 2011</t>
  </si>
  <si>
    <t>Services of Kathryn Downton</t>
  </si>
  <si>
    <t>Hewdon Consulting</t>
  </si>
  <si>
    <t>Critical friend review</t>
  </si>
  <si>
    <t>Irving &amp; Irving Associates Ltd</t>
  </si>
  <si>
    <t>Evaluation of Health &amp; Wellbeing pilot</t>
  </si>
  <si>
    <t>Jeanette Brocks</t>
  </si>
  <si>
    <t>Consultancy services re Every Child Counts</t>
  </si>
  <si>
    <t>JMP Consultants Ltd</t>
  </si>
  <si>
    <t>Consultancy work re concessionary fares</t>
  </si>
  <si>
    <t>John &amp; Philippa Bateman Ltd</t>
  </si>
  <si>
    <t>Consultancy support re Continu Trust</t>
  </si>
  <si>
    <t>John Tizard Ltd</t>
  </si>
  <si>
    <t>Support for Shenstone Group</t>
  </si>
  <si>
    <t>Judy Adams</t>
  </si>
  <si>
    <t>Choice checkers carer questionnaire work</t>
  </si>
  <si>
    <t>Kathryn Downton Ltd</t>
  </si>
  <si>
    <t>Interim Head of Joint Commissioning Unit</t>
  </si>
  <si>
    <t>LG Futures</t>
  </si>
  <si>
    <t>Consultancy support re business rates retention</t>
  </si>
  <si>
    <t>Marisa Murphy</t>
  </si>
  <si>
    <t>Peer review for health checkers</t>
  </si>
  <si>
    <t>M.E.L. Research Ltd</t>
  </si>
  <si>
    <t>Face to face resident engagement</t>
  </si>
  <si>
    <t>Mr Ian David Kemp</t>
  </si>
  <si>
    <t>Planning enquiry services</t>
  </si>
  <si>
    <t>M G Bell Ltd</t>
  </si>
  <si>
    <t>Mr Philip Challoner</t>
  </si>
  <si>
    <t>Mrs Susan Maddox</t>
  </si>
  <si>
    <t>Performance support for Youth Offending Service</t>
  </si>
  <si>
    <t>Ms Rebecca Lashley</t>
  </si>
  <si>
    <t>Project for Malvern Hills AONB</t>
  </si>
  <si>
    <t>Netbuilder Ltd</t>
  </si>
  <si>
    <t>On-site analysis consultancy</t>
  </si>
  <si>
    <t>Nigel Hudson</t>
  </si>
  <si>
    <t>Consultancy work to support Economic Development</t>
  </si>
  <si>
    <t>Nitech Technical Services Ltd</t>
  </si>
  <si>
    <t>Project management in relation to Worcestershire HUB</t>
  </si>
  <si>
    <t>OLM Financial Management Ltd</t>
  </si>
  <si>
    <t>MyCare cost service</t>
  </si>
  <si>
    <t xml:space="preserve">OPM </t>
  </si>
  <si>
    <t>Osiris MR Ltd</t>
  </si>
  <si>
    <t>Business engagement telephone study</t>
  </si>
  <si>
    <t>Outcomes UK</t>
  </si>
  <si>
    <t>Services of Margaret Doe, Chris Hallett &amp; Graham Sloper (mock inspections)</t>
  </si>
  <si>
    <t>P K Maitland</t>
  </si>
  <si>
    <t>Provision of consultant planning services</t>
  </si>
  <si>
    <t>P Morgan Consultancy Services Ltd</t>
  </si>
  <si>
    <t>Consultancy services</t>
  </si>
  <si>
    <t>Pangea Systems Ltd</t>
  </si>
  <si>
    <t>LanDesk consultancy for OSD skills</t>
  </si>
  <si>
    <t>Penmark Ltd</t>
  </si>
  <si>
    <t>Business process reengineering</t>
  </si>
  <si>
    <t>Peridot Associates Ltd</t>
  </si>
  <si>
    <t>Pinsent Masons</t>
  </si>
  <si>
    <t>Review of investment management arrangements</t>
  </si>
  <si>
    <t>PLC Education Ltd</t>
  </si>
  <si>
    <t>Work as national challenge adviser</t>
  </si>
  <si>
    <t>Premier Business Audio</t>
  </si>
  <si>
    <t>Provision of IVR scripting consultancy</t>
  </si>
  <si>
    <t>Prospects Services Ltd</t>
  </si>
  <si>
    <t>Consultancy services of Philip Moss</t>
  </si>
  <si>
    <t>Red Box Research</t>
  </si>
  <si>
    <t>Development of database to support RONI development</t>
  </si>
  <si>
    <t>RGW Business Support</t>
  </si>
  <si>
    <t>Services of Ron Whitfield re royal visits</t>
  </si>
  <si>
    <t>Discipline enquiry on behalf of YOS</t>
  </si>
  <si>
    <t>Robert Guest</t>
  </si>
  <si>
    <t>Health &amp; safety consultancy</t>
  </si>
  <si>
    <t>Roger M Cook</t>
  </si>
  <si>
    <t>Project management services</t>
  </si>
  <si>
    <t>Rural Routes</t>
  </si>
  <si>
    <t>Provision of services from P. Goddard</t>
  </si>
  <si>
    <t>Sandra Hudson</t>
  </si>
  <si>
    <t>Consultancy for personalisation project</t>
  </si>
  <si>
    <t>Sir Peter Rogers</t>
  </si>
  <si>
    <t>Review of BOLD Programme</t>
  </si>
  <si>
    <t>SKM Enviros</t>
  </si>
  <si>
    <t>Consultancy services re Hartlebury landfill site</t>
  </si>
  <si>
    <t>Socitm Ltd</t>
  </si>
  <si>
    <t>IT consultancy work</t>
  </si>
  <si>
    <t>Spark IT Ltd</t>
  </si>
  <si>
    <t>Consultancy services of Alan Couchman</t>
  </si>
  <si>
    <t>Sue Rollauer Consulting Ltd</t>
  </si>
  <si>
    <t>Project management support</t>
  </si>
  <si>
    <t>The Children's Consultancy Network</t>
  </si>
  <si>
    <t>CAMHS specialist adviser</t>
  </si>
  <si>
    <t>The Elmley Foundation</t>
  </si>
  <si>
    <t>Worcestershire Arts Partnership project management</t>
  </si>
  <si>
    <t>The Housing &amp; Support Partnership</t>
  </si>
  <si>
    <t>Mental Health strategic review</t>
  </si>
  <si>
    <t>Transform</t>
  </si>
  <si>
    <t>Systems &amp; access consultancy work</t>
  </si>
  <si>
    <t>Transport for the Quality of Life Ltd</t>
  </si>
  <si>
    <t>Redditch "Choose How You Move" report</t>
  </si>
  <si>
    <t>West Midlands Development Service</t>
  </si>
  <si>
    <t>Consultancy support to the County Succession Planning Strategy</t>
  </si>
  <si>
    <t>Workbase Plus Ltd</t>
  </si>
  <si>
    <t>Feasibility study for a new Enterprise Centre</t>
  </si>
  <si>
    <t>Project and Technical Support</t>
  </si>
  <si>
    <t>One-off advice/guidance to officers regarding the new Ofsted framework</t>
  </si>
  <si>
    <t>Peer challenger from Sandwell to prepare for Adoption Inspection</t>
  </si>
  <si>
    <t>Early Help advice &amp; support (funded by NHS Worcestershire)</t>
  </si>
  <si>
    <t>Health &amp; safety detailed assessment</t>
  </si>
  <si>
    <t>To support teaching and learning of religious education</t>
  </si>
  <si>
    <t>Support &amp; facilitation for overview &amp; scrutiny review</t>
  </si>
  <si>
    <t>Facilitation of the Shenstone Group</t>
  </si>
  <si>
    <t>Total Consultancy</t>
  </si>
  <si>
    <t>Directorate</t>
  </si>
  <si>
    <t>David  M Hull</t>
  </si>
  <si>
    <t>Regulation 33 Visits &amp; Reports for Residential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</si>
</sst>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.5"/>
      <color theme="1"/>
      <name val="Arial"/>
      <family val="2"/>
    </font>
    <font>
      <sz val="11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64" fontId="3" fillId="0" borderId="0" xfId="1" applyNumberFormat="1" applyFont="1"/>
    <xf numFmtId="49" fontId="3" fillId="0" borderId="0" xfId="0" applyNumberFormat="1" applyFont="1" applyFill="1"/>
    <xf numFmtId="0" fontId="3" fillId="0" borderId="0" xfId="0" applyFont="1" applyBorder="1" applyAlignment="1">
      <alignment horizontal="left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8" fontId="4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/>
    <xf numFmtId="16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birtwistle\Local%20Settings\Temporary%20Internet%20Files\Content.Outlook\F24U7NRG\Consultancy%20spend%202010-11%20updated%20Nov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-09 to 10-11 - nos"/>
      <sheetName val="0607 to 0809"/>
      <sheetName val="1011 Consultants Fees FOI"/>
      <sheetName val="0910 Consultants Fees FOI"/>
      <sheetName val="Overall summary"/>
      <sheetName val="Summary by vendor"/>
      <sheetName val="10-11 analysis"/>
      <sheetName val="RES"/>
      <sheetName val="PEP"/>
      <sheetName val="CS &amp; PEP detail"/>
      <sheetName val="FS detail"/>
      <sheetName val="ES"/>
      <sheetName val="ES detail revised"/>
      <sheetName val="ACS"/>
      <sheetName val="ChS detail"/>
      <sheetName val="ChS - non-DSG"/>
      <sheetName val="ChS - DSG"/>
      <sheetName val="ChS - sch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2">
          <cell r="H2">
            <v>1200</v>
          </cell>
        </row>
        <row r="3">
          <cell r="H3">
            <v>1600</v>
          </cell>
        </row>
        <row r="4">
          <cell r="H4">
            <v>1400</v>
          </cell>
        </row>
        <row r="5">
          <cell r="H5">
            <v>1000</v>
          </cell>
        </row>
        <row r="6">
          <cell r="H6">
            <v>800</v>
          </cell>
        </row>
        <row r="7">
          <cell r="H7">
            <v>1600</v>
          </cell>
        </row>
        <row r="8">
          <cell r="H8">
            <v>1400</v>
          </cell>
        </row>
        <row r="9">
          <cell r="H9">
            <v>778.21</v>
          </cell>
        </row>
        <row r="10">
          <cell r="H10">
            <v>-2800</v>
          </cell>
        </row>
        <row r="11">
          <cell r="H11">
            <v>-2000</v>
          </cell>
        </row>
        <row r="12">
          <cell r="H12">
            <v>-22752.799999999999</v>
          </cell>
        </row>
        <row r="13">
          <cell r="H13">
            <v>1046</v>
          </cell>
        </row>
        <row r="14">
          <cell r="H14">
            <v>-92028</v>
          </cell>
        </row>
        <row r="15">
          <cell r="H15">
            <v>-100000</v>
          </cell>
        </row>
        <row r="16">
          <cell r="H16">
            <v>-25000</v>
          </cell>
        </row>
        <row r="17">
          <cell r="H17">
            <v>1765.6</v>
          </cell>
        </row>
        <row r="18">
          <cell r="H18">
            <v>-1765.6</v>
          </cell>
        </row>
        <row r="19">
          <cell r="H19">
            <v>-400</v>
          </cell>
        </row>
        <row r="20">
          <cell r="H20">
            <v>2000</v>
          </cell>
        </row>
        <row r="21">
          <cell r="H21">
            <v>900</v>
          </cell>
        </row>
        <row r="22">
          <cell r="H22">
            <v>3726.4</v>
          </cell>
        </row>
        <row r="23">
          <cell r="H23">
            <v>5126.3999999999996</v>
          </cell>
        </row>
        <row r="24">
          <cell r="H24">
            <v>13000</v>
          </cell>
        </row>
        <row r="25">
          <cell r="H25">
            <v>397.5</v>
          </cell>
        </row>
        <row r="26">
          <cell r="H26">
            <v>2000</v>
          </cell>
        </row>
        <row r="27">
          <cell r="H27">
            <v>1400</v>
          </cell>
        </row>
        <row r="28">
          <cell r="H28">
            <v>-100</v>
          </cell>
        </row>
        <row r="29">
          <cell r="H29">
            <v>-200</v>
          </cell>
        </row>
        <row r="30">
          <cell r="H30">
            <v>4599.6000000000004</v>
          </cell>
        </row>
        <row r="31">
          <cell r="H31">
            <v>295</v>
          </cell>
        </row>
        <row r="32">
          <cell r="H32">
            <v>7200</v>
          </cell>
        </row>
        <row r="33">
          <cell r="H33">
            <v>1000</v>
          </cell>
        </row>
        <row r="34">
          <cell r="H34">
            <v>995</v>
          </cell>
        </row>
        <row r="35">
          <cell r="H35">
            <v>1240</v>
          </cell>
        </row>
        <row r="36">
          <cell r="H36">
            <v>-227.33</v>
          </cell>
        </row>
        <row r="37">
          <cell r="H37">
            <v>1860</v>
          </cell>
        </row>
        <row r="38">
          <cell r="H38">
            <v>227.33</v>
          </cell>
        </row>
        <row r="39">
          <cell r="H39">
            <v>1500</v>
          </cell>
        </row>
        <row r="40">
          <cell r="H40">
            <v>10000</v>
          </cell>
        </row>
        <row r="41">
          <cell r="H41">
            <v>3100</v>
          </cell>
        </row>
        <row r="42">
          <cell r="H42">
            <v>2800</v>
          </cell>
        </row>
        <row r="43">
          <cell r="H43">
            <v>-1100</v>
          </cell>
        </row>
        <row r="44">
          <cell r="H44">
            <v>-1008</v>
          </cell>
        </row>
        <row r="45">
          <cell r="H45">
            <v>4800</v>
          </cell>
        </row>
        <row r="46">
          <cell r="H46">
            <v>3900</v>
          </cell>
        </row>
        <row r="47">
          <cell r="H47">
            <v>2000</v>
          </cell>
        </row>
        <row r="48">
          <cell r="H48">
            <v>4900</v>
          </cell>
        </row>
        <row r="49">
          <cell r="H49">
            <v>3500</v>
          </cell>
        </row>
        <row r="50">
          <cell r="H50">
            <v>1500</v>
          </cell>
        </row>
        <row r="51">
          <cell r="H51">
            <v>5000</v>
          </cell>
        </row>
        <row r="52">
          <cell r="H52">
            <v>5000</v>
          </cell>
        </row>
        <row r="53">
          <cell r="H53">
            <v>5000</v>
          </cell>
        </row>
        <row r="54">
          <cell r="H54">
            <v>3600</v>
          </cell>
        </row>
        <row r="55">
          <cell r="H55">
            <v>3400</v>
          </cell>
        </row>
        <row r="56">
          <cell r="H56">
            <v>1200</v>
          </cell>
        </row>
        <row r="57">
          <cell r="H57">
            <v>1008</v>
          </cell>
        </row>
        <row r="58">
          <cell r="H58">
            <v>2433</v>
          </cell>
        </row>
        <row r="59">
          <cell r="H59">
            <v>2562</v>
          </cell>
        </row>
        <row r="60">
          <cell r="H60">
            <v>1053</v>
          </cell>
        </row>
        <row r="61">
          <cell r="H61">
            <v>764.43</v>
          </cell>
        </row>
        <row r="62">
          <cell r="H62">
            <v>541.79999999999995</v>
          </cell>
        </row>
        <row r="63">
          <cell r="H63">
            <v>114.66</v>
          </cell>
        </row>
        <row r="64">
          <cell r="H64">
            <v>114.66</v>
          </cell>
        </row>
        <row r="65">
          <cell r="H65">
            <v>6336</v>
          </cell>
        </row>
        <row r="66">
          <cell r="H66">
            <v>114.66</v>
          </cell>
        </row>
        <row r="67">
          <cell r="H67">
            <v>17562</v>
          </cell>
        </row>
        <row r="68">
          <cell r="H68">
            <v>59199</v>
          </cell>
        </row>
        <row r="69">
          <cell r="H69">
            <v>140267.5</v>
          </cell>
        </row>
        <row r="70">
          <cell r="H70">
            <v>1419.5</v>
          </cell>
        </row>
        <row r="71">
          <cell r="H71">
            <v>4477.82</v>
          </cell>
        </row>
        <row r="72">
          <cell r="H72">
            <v>664.83</v>
          </cell>
        </row>
        <row r="73">
          <cell r="H73">
            <v>1512.45</v>
          </cell>
        </row>
        <row r="74">
          <cell r="H74">
            <v>1341.92</v>
          </cell>
        </row>
        <row r="75">
          <cell r="H75">
            <v>6750</v>
          </cell>
        </row>
        <row r="76">
          <cell r="H76">
            <v>4511.25</v>
          </cell>
        </row>
        <row r="77">
          <cell r="H77">
            <v>2250</v>
          </cell>
        </row>
        <row r="78">
          <cell r="H78">
            <v>450</v>
          </cell>
        </row>
        <row r="79">
          <cell r="H79">
            <v>3054.48</v>
          </cell>
        </row>
        <row r="80">
          <cell r="H80">
            <v>4644</v>
          </cell>
        </row>
        <row r="81">
          <cell r="H81">
            <v>10000</v>
          </cell>
        </row>
        <row r="82">
          <cell r="H82">
            <v>1000</v>
          </cell>
        </row>
        <row r="83">
          <cell r="H83">
            <v>50</v>
          </cell>
        </row>
        <row r="84">
          <cell r="H84">
            <v>400</v>
          </cell>
        </row>
        <row r="85">
          <cell r="H85">
            <v>2000</v>
          </cell>
        </row>
        <row r="86">
          <cell r="H86">
            <v>11100</v>
          </cell>
        </row>
        <row r="87">
          <cell r="H87">
            <v>11100</v>
          </cell>
        </row>
        <row r="88">
          <cell r="H88">
            <v>3325.09</v>
          </cell>
        </row>
        <row r="89">
          <cell r="H89">
            <v>3881.3</v>
          </cell>
        </row>
        <row r="90">
          <cell r="H90">
            <v>12950</v>
          </cell>
        </row>
        <row r="91">
          <cell r="H91">
            <v>2371.5100000000002</v>
          </cell>
        </row>
        <row r="92">
          <cell r="H92">
            <v>5550</v>
          </cell>
        </row>
        <row r="93">
          <cell r="H93">
            <v>20000</v>
          </cell>
        </row>
        <row r="94">
          <cell r="H94">
            <v>3000</v>
          </cell>
        </row>
        <row r="95">
          <cell r="H95">
            <v>3000</v>
          </cell>
        </row>
        <row r="96">
          <cell r="H96">
            <v>3000</v>
          </cell>
        </row>
        <row r="97">
          <cell r="H97">
            <v>2369.7399999999998</v>
          </cell>
        </row>
        <row r="98">
          <cell r="H98">
            <v>262.5</v>
          </cell>
        </row>
        <row r="99">
          <cell r="H99">
            <v>4557.5200000000004</v>
          </cell>
        </row>
        <row r="100">
          <cell r="H100">
            <v>100</v>
          </cell>
        </row>
        <row r="101">
          <cell r="H101">
            <v>4000</v>
          </cell>
        </row>
        <row r="102">
          <cell r="H102">
            <v>3500</v>
          </cell>
        </row>
        <row r="103">
          <cell r="H103">
            <v>1715.6</v>
          </cell>
        </row>
        <row r="104">
          <cell r="H104">
            <v>50</v>
          </cell>
        </row>
        <row r="105">
          <cell r="H105">
            <v>975.8</v>
          </cell>
        </row>
        <row r="106">
          <cell r="H106">
            <v>350</v>
          </cell>
        </row>
        <row r="107">
          <cell r="H107">
            <v>480</v>
          </cell>
        </row>
        <row r="108">
          <cell r="H108">
            <v>50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tabSelected="1" zoomScaleNormal="100" workbookViewId="0">
      <pane xSplit="1" ySplit="2" topLeftCell="B64" activePane="bottomRight" state="frozen"/>
      <selection pane="topRight" activeCell="B1" sqref="B1"/>
      <selection pane="bottomLeft" activeCell="A2" sqref="A2"/>
      <selection pane="bottomRight" activeCell="A71" sqref="A71:XFD71"/>
    </sheetView>
  </sheetViews>
  <sheetFormatPr defaultColWidth="9" defaultRowHeight="13.2" x14ac:dyDescent="0.25"/>
  <cols>
    <col min="1" max="1" width="38.6328125" style="2" bestFit="1" customWidth="1"/>
    <col min="2" max="2" width="7.6328125" style="2" bestFit="1" customWidth="1"/>
    <col min="3" max="3" width="56.08984375" style="2" bestFit="1" customWidth="1"/>
    <col min="4" max="4" width="8.90625" style="2" customWidth="1"/>
    <col min="5" max="8" width="9" style="2"/>
    <col min="9" max="9" width="10.08984375" style="2" bestFit="1" customWidth="1"/>
    <col min="10" max="16384" width="9" style="2"/>
  </cols>
  <sheetData>
    <row r="1" spans="1:10" x14ac:dyDescent="0.25">
      <c r="A1" s="1" t="s">
        <v>0</v>
      </c>
      <c r="E1" s="26" t="s">
        <v>160</v>
      </c>
      <c r="F1" s="27"/>
      <c r="G1" s="27"/>
      <c r="H1" s="27"/>
      <c r="I1" s="28"/>
    </row>
    <row r="2" spans="1:10" ht="26.4" x14ac:dyDescent="0.2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10" x14ac:dyDescent="0.25">
      <c r="A3" s="7" t="s">
        <v>10</v>
      </c>
      <c r="B3" s="8" t="s">
        <v>11</v>
      </c>
      <c r="C3" s="7" t="s">
        <v>12</v>
      </c>
      <c r="D3" s="9">
        <f>SUM(E3:I3)</f>
        <v>10960</v>
      </c>
      <c r="E3" s="10"/>
      <c r="F3" s="10"/>
      <c r="G3" s="10"/>
      <c r="H3" s="11">
        <v>10960</v>
      </c>
      <c r="I3" s="10"/>
      <c r="J3" s="9"/>
    </row>
    <row r="4" spans="1:10" x14ac:dyDescent="0.25">
      <c r="A4" s="12" t="s">
        <v>13</v>
      </c>
      <c r="B4" s="8" t="s">
        <v>14</v>
      </c>
      <c r="C4" s="8" t="s">
        <v>156</v>
      </c>
      <c r="D4" s="9">
        <f t="shared" ref="D4:D78" si="0">SUM(E4:I4)</f>
        <v>5000</v>
      </c>
      <c r="E4" s="13"/>
      <c r="F4" s="13">
        <v>5000</v>
      </c>
      <c r="G4" s="13"/>
      <c r="H4" s="13"/>
      <c r="I4" s="13"/>
      <c r="J4" s="9"/>
    </row>
    <row r="5" spans="1:10" x14ac:dyDescent="0.25">
      <c r="A5" s="14" t="s">
        <v>15</v>
      </c>
      <c r="B5" s="8" t="s">
        <v>14</v>
      </c>
      <c r="C5" s="8" t="s">
        <v>16</v>
      </c>
      <c r="D5" s="9">
        <f t="shared" si="0"/>
        <v>1756.46</v>
      </c>
      <c r="E5" s="13">
        <v>1756.46</v>
      </c>
      <c r="F5" s="13"/>
      <c r="G5" s="13"/>
      <c r="H5" s="13"/>
      <c r="I5" s="13"/>
      <c r="J5" s="9"/>
    </row>
    <row r="6" spans="1:10" x14ac:dyDescent="0.25">
      <c r="A6" s="14" t="s">
        <v>17</v>
      </c>
      <c r="B6" s="15" t="s">
        <v>11</v>
      </c>
      <c r="C6" s="8" t="s">
        <v>152</v>
      </c>
      <c r="D6" s="9">
        <f t="shared" si="0"/>
        <v>567.5</v>
      </c>
      <c r="E6" s="13"/>
      <c r="F6" s="13">
        <v>567.5</v>
      </c>
      <c r="G6" s="13"/>
      <c r="H6" s="13"/>
      <c r="I6" s="13"/>
      <c r="J6" s="9"/>
    </row>
    <row r="7" spans="1:10" x14ac:dyDescent="0.25">
      <c r="A7" s="14" t="s">
        <v>18</v>
      </c>
      <c r="B7" s="8" t="s">
        <v>14</v>
      </c>
      <c r="C7" s="8" t="s">
        <v>155</v>
      </c>
      <c r="D7" s="9">
        <f t="shared" si="0"/>
        <v>11250</v>
      </c>
      <c r="E7" s="13"/>
      <c r="F7" s="13"/>
      <c r="G7" s="13"/>
      <c r="H7" s="13"/>
      <c r="I7" s="13">
        <v>11250</v>
      </c>
      <c r="J7" s="9"/>
    </row>
    <row r="8" spans="1:10" x14ac:dyDescent="0.25">
      <c r="A8" s="7" t="s">
        <v>19</v>
      </c>
      <c r="B8" s="15" t="s">
        <v>11</v>
      </c>
      <c r="C8" s="15" t="s">
        <v>20</v>
      </c>
      <c r="D8" s="9">
        <f t="shared" si="0"/>
        <v>945</v>
      </c>
      <c r="E8" s="13"/>
      <c r="F8" s="13"/>
      <c r="G8" s="13"/>
      <c r="H8" s="13"/>
      <c r="I8" s="13">
        <v>945</v>
      </c>
      <c r="J8" s="9"/>
    </row>
    <row r="9" spans="1:10" s="19" customFormat="1" x14ac:dyDescent="0.25">
      <c r="A9" s="16" t="s">
        <v>21</v>
      </c>
      <c r="B9" s="14" t="s">
        <v>14</v>
      </c>
      <c r="C9" s="14" t="s">
        <v>22</v>
      </c>
      <c r="D9" s="17">
        <f t="shared" si="0"/>
        <v>840</v>
      </c>
      <c r="E9" s="18"/>
      <c r="F9" s="18">
        <v>840</v>
      </c>
      <c r="G9" s="18"/>
      <c r="H9" s="18"/>
      <c r="I9" s="18"/>
      <c r="J9" s="9"/>
    </row>
    <row r="10" spans="1:10" x14ac:dyDescent="0.25">
      <c r="A10" s="14" t="s">
        <v>23</v>
      </c>
      <c r="B10" s="14" t="s">
        <v>14</v>
      </c>
      <c r="C10" s="14" t="s">
        <v>24</v>
      </c>
      <c r="D10" s="9">
        <f t="shared" si="0"/>
        <v>7300</v>
      </c>
      <c r="E10" s="13"/>
      <c r="F10" s="13"/>
      <c r="G10" s="13">
        <v>7300</v>
      </c>
      <c r="H10" s="13"/>
      <c r="I10" s="13"/>
      <c r="J10" s="9"/>
    </row>
    <row r="11" spans="1:10" x14ac:dyDescent="0.25">
      <c r="A11" s="14" t="s">
        <v>25</v>
      </c>
      <c r="B11" s="14" t="s">
        <v>11</v>
      </c>
      <c r="C11" s="14" t="s">
        <v>26</v>
      </c>
      <c r="D11" s="9">
        <f t="shared" si="0"/>
        <v>1497.5</v>
      </c>
      <c r="E11" s="13"/>
      <c r="F11" s="13"/>
      <c r="G11" s="13">
        <v>1497.5</v>
      </c>
      <c r="H11" s="13"/>
      <c r="I11" s="13"/>
      <c r="J11" s="9"/>
    </row>
    <row r="12" spans="1:10" x14ac:dyDescent="0.25">
      <c r="A12" s="14" t="s">
        <v>27</v>
      </c>
      <c r="B12" s="14" t="s">
        <v>14</v>
      </c>
      <c r="C12" s="14" t="s">
        <v>28</v>
      </c>
      <c r="D12" s="9">
        <f t="shared" si="0"/>
        <v>46800</v>
      </c>
      <c r="E12" s="13">
        <v>46800</v>
      </c>
      <c r="F12" s="13"/>
      <c r="G12" s="13"/>
      <c r="H12" s="13"/>
      <c r="I12" s="13"/>
      <c r="J12" s="9"/>
    </row>
    <row r="13" spans="1:10" s="19" customFormat="1" x14ac:dyDescent="0.25">
      <c r="A13" s="19" t="s">
        <v>161</v>
      </c>
      <c r="B13" s="19" t="s">
        <v>14</v>
      </c>
      <c r="C13" s="16" t="s">
        <v>162</v>
      </c>
      <c r="D13" s="17">
        <f t="shared" si="0"/>
        <v>8100.39</v>
      </c>
      <c r="F13" s="19">
        <v>8100.39</v>
      </c>
    </row>
    <row r="14" spans="1:10" x14ac:dyDescent="0.25">
      <c r="A14" s="7" t="s">
        <v>29</v>
      </c>
      <c r="B14" s="7" t="s">
        <v>14</v>
      </c>
      <c r="C14" s="7" t="s">
        <v>30</v>
      </c>
      <c r="D14" s="9">
        <f t="shared" si="0"/>
        <v>9900</v>
      </c>
      <c r="E14" s="13"/>
      <c r="F14" s="13"/>
      <c r="G14" s="13"/>
      <c r="H14" s="13">
        <v>9900</v>
      </c>
      <c r="I14" s="13"/>
      <c r="J14" s="9"/>
    </row>
    <row r="15" spans="1:10" x14ac:dyDescent="0.25">
      <c r="A15" s="7" t="s">
        <v>31</v>
      </c>
      <c r="B15" s="7" t="s">
        <v>11</v>
      </c>
      <c r="C15" s="7" t="s">
        <v>32</v>
      </c>
      <c r="D15" s="9">
        <f t="shared" si="0"/>
        <v>3704.55</v>
      </c>
      <c r="E15" s="13"/>
      <c r="F15" s="13">
        <v>3704.55</v>
      </c>
      <c r="G15" s="13"/>
      <c r="H15" s="13"/>
      <c r="I15" s="13"/>
      <c r="J15" s="9"/>
    </row>
    <row r="16" spans="1:10" x14ac:dyDescent="0.25">
      <c r="A16" s="7" t="s">
        <v>33</v>
      </c>
      <c r="B16" s="7" t="s">
        <v>14</v>
      </c>
      <c r="C16" s="7" t="s">
        <v>34</v>
      </c>
      <c r="D16" s="9">
        <f t="shared" si="0"/>
        <v>17975</v>
      </c>
      <c r="E16" s="13"/>
      <c r="F16" s="13">
        <v>17975</v>
      </c>
      <c r="G16" s="13"/>
      <c r="H16" s="13"/>
      <c r="I16" s="13"/>
      <c r="J16" s="9"/>
    </row>
    <row r="17" spans="1:10" x14ac:dyDescent="0.25">
      <c r="A17" s="7" t="s">
        <v>35</v>
      </c>
      <c r="B17" s="7" t="s">
        <v>11</v>
      </c>
      <c r="C17" s="7" t="s">
        <v>157</v>
      </c>
      <c r="D17" s="9">
        <f t="shared" si="0"/>
        <v>1724.1</v>
      </c>
      <c r="E17" s="13"/>
      <c r="F17" s="13"/>
      <c r="G17" s="13"/>
      <c r="H17" s="13"/>
      <c r="I17" s="13">
        <v>1724.1</v>
      </c>
      <c r="J17" s="9"/>
    </row>
    <row r="18" spans="1:10" s="19" customFormat="1" x14ac:dyDescent="0.25">
      <c r="A18" s="16" t="s">
        <v>36</v>
      </c>
      <c r="B18" s="16" t="s">
        <v>14</v>
      </c>
      <c r="C18" s="16" t="s">
        <v>37</v>
      </c>
      <c r="D18" s="17">
        <f t="shared" si="0"/>
        <v>2800</v>
      </c>
      <c r="E18" s="18"/>
      <c r="F18" s="18">
        <v>2800</v>
      </c>
      <c r="G18" s="18"/>
      <c r="H18" s="18"/>
      <c r="I18" s="18"/>
      <c r="J18" s="9"/>
    </row>
    <row r="19" spans="1:10" x14ac:dyDescent="0.25">
      <c r="A19" s="14" t="s">
        <v>38</v>
      </c>
      <c r="B19" s="14" t="s">
        <v>11</v>
      </c>
      <c r="C19" s="14" t="s">
        <v>39</v>
      </c>
      <c r="D19" s="9">
        <f t="shared" si="0"/>
        <v>16412.77</v>
      </c>
      <c r="E19" s="13">
        <v>16412.77</v>
      </c>
      <c r="F19" s="13"/>
      <c r="G19" s="13"/>
      <c r="H19" s="13"/>
      <c r="I19" s="13"/>
      <c r="J19" s="9"/>
    </row>
    <row r="20" spans="1:10" x14ac:dyDescent="0.25">
      <c r="A20" s="14" t="s">
        <v>40</v>
      </c>
      <c r="B20" s="14" t="s">
        <v>14</v>
      </c>
      <c r="C20" s="14" t="s">
        <v>41</v>
      </c>
      <c r="D20" s="9">
        <f t="shared" si="0"/>
        <v>56128</v>
      </c>
      <c r="E20" s="13">
        <v>56128</v>
      </c>
      <c r="F20" s="13"/>
      <c r="G20" s="13"/>
      <c r="H20" s="13"/>
      <c r="I20" s="13"/>
      <c r="J20" s="9"/>
    </row>
    <row r="21" spans="1:10" x14ac:dyDescent="0.25">
      <c r="A21" s="14" t="s">
        <v>42</v>
      </c>
      <c r="B21" s="14" t="s">
        <v>14</v>
      </c>
      <c r="C21" s="14" t="s">
        <v>43</v>
      </c>
      <c r="D21" s="9">
        <f t="shared" si="0"/>
        <v>8492.7099999999991</v>
      </c>
      <c r="E21" s="13"/>
      <c r="F21" s="13"/>
      <c r="G21" s="13">
        <v>8492.7099999999991</v>
      </c>
      <c r="H21" s="13"/>
      <c r="I21" s="13"/>
      <c r="J21" s="9"/>
    </row>
    <row r="22" spans="1:10" s="19" customFormat="1" x14ac:dyDescent="0.25">
      <c r="A22" s="14" t="s">
        <v>44</v>
      </c>
      <c r="B22" s="14" t="s">
        <v>11</v>
      </c>
      <c r="C22" s="14" t="s">
        <v>45</v>
      </c>
      <c r="D22" s="17">
        <f t="shared" si="0"/>
        <v>11970</v>
      </c>
      <c r="E22" s="18"/>
      <c r="F22" s="18"/>
      <c r="G22" s="18"/>
      <c r="H22" s="18">
        <v>11970</v>
      </c>
      <c r="I22" s="18"/>
      <c r="J22" s="9"/>
    </row>
    <row r="23" spans="1:10" s="19" customFormat="1" x14ac:dyDescent="0.25">
      <c r="A23" s="14" t="s">
        <v>46</v>
      </c>
      <c r="B23" s="14" t="s">
        <v>14</v>
      </c>
      <c r="C23" s="14" t="s">
        <v>47</v>
      </c>
      <c r="D23" s="17">
        <f t="shared" si="0"/>
        <v>59100</v>
      </c>
      <c r="E23" s="18">
        <v>59100</v>
      </c>
      <c r="F23" s="18"/>
      <c r="G23" s="18"/>
      <c r="H23" s="18"/>
      <c r="I23" s="18"/>
      <c r="J23" s="9"/>
    </row>
    <row r="24" spans="1:10" s="19" customFormat="1" x14ac:dyDescent="0.25">
      <c r="A24" s="14" t="s">
        <v>48</v>
      </c>
      <c r="B24" s="14" t="s">
        <v>11</v>
      </c>
      <c r="C24" s="14" t="s">
        <v>49</v>
      </c>
      <c r="D24" s="17">
        <f t="shared" si="0"/>
        <v>1000</v>
      </c>
      <c r="E24" s="18"/>
      <c r="F24" s="18"/>
      <c r="G24" s="18"/>
      <c r="H24" s="18">
        <v>1000</v>
      </c>
      <c r="I24" s="18"/>
      <c r="J24" s="9"/>
    </row>
    <row r="25" spans="1:10" s="19" customFormat="1" x14ac:dyDescent="0.25">
      <c r="A25" s="7" t="s">
        <v>50</v>
      </c>
      <c r="B25" s="14" t="s">
        <v>11</v>
      </c>
      <c r="C25" s="14" t="s">
        <v>51</v>
      </c>
      <c r="D25" s="17">
        <f t="shared" si="0"/>
        <v>12950</v>
      </c>
      <c r="E25" s="18"/>
      <c r="F25" s="18"/>
      <c r="G25" s="18"/>
      <c r="H25" s="18"/>
      <c r="I25" s="18">
        <v>12950</v>
      </c>
      <c r="J25" s="9"/>
    </row>
    <row r="26" spans="1:10" x14ac:dyDescent="0.25">
      <c r="A26" s="7" t="s">
        <v>50</v>
      </c>
      <c r="B26" s="14" t="s">
        <v>11</v>
      </c>
      <c r="C26" s="7" t="s">
        <v>52</v>
      </c>
      <c r="D26" s="9">
        <f t="shared" si="0"/>
        <v>19935</v>
      </c>
      <c r="E26" s="13"/>
      <c r="F26" s="13">
        <v>19935</v>
      </c>
      <c r="G26" s="13"/>
      <c r="H26" s="13"/>
      <c r="I26" s="13"/>
      <c r="J26" s="9"/>
    </row>
    <row r="27" spans="1:10" x14ac:dyDescent="0.25">
      <c r="A27" s="7" t="s">
        <v>50</v>
      </c>
      <c r="B27" s="14" t="s">
        <v>11</v>
      </c>
      <c r="C27" s="7" t="s">
        <v>53</v>
      </c>
      <c r="D27" s="9">
        <f t="shared" si="0"/>
        <v>14139</v>
      </c>
      <c r="E27" s="13">
        <v>14139</v>
      </c>
      <c r="F27" s="13"/>
      <c r="G27" s="13"/>
      <c r="H27" s="13"/>
      <c r="I27" s="13"/>
      <c r="J27" s="9"/>
    </row>
    <row r="28" spans="1:10" x14ac:dyDescent="0.25">
      <c r="A28" s="12" t="s">
        <v>54</v>
      </c>
      <c r="B28" s="7" t="s">
        <v>11</v>
      </c>
      <c r="C28" s="7" t="s">
        <v>55</v>
      </c>
      <c r="D28" s="9">
        <f t="shared" si="0"/>
        <v>7750</v>
      </c>
      <c r="E28" s="13"/>
      <c r="F28" s="13"/>
      <c r="G28" s="13"/>
      <c r="H28" s="13">
        <v>7750</v>
      </c>
      <c r="I28" s="13"/>
      <c r="J28" s="9"/>
    </row>
    <row r="29" spans="1:10" x14ac:dyDescent="0.25">
      <c r="A29" s="20" t="s">
        <v>56</v>
      </c>
      <c r="B29" s="7" t="s">
        <v>11</v>
      </c>
      <c r="C29" s="20" t="s">
        <v>57</v>
      </c>
      <c r="D29" s="9">
        <f t="shared" si="0"/>
        <v>7067.5</v>
      </c>
      <c r="E29" s="13"/>
      <c r="F29" s="13"/>
      <c r="G29" s="13"/>
      <c r="H29" s="13"/>
      <c r="I29" s="13">
        <v>7067.5</v>
      </c>
      <c r="J29" s="9"/>
    </row>
    <row r="30" spans="1:10" x14ac:dyDescent="0.25">
      <c r="A30" s="20" t="s">
        <v>58</v>
      </c>
      <c r="B30" s="7" t="s">
        <v>14</v>
      </c>
      <c r="C30" s="20" t="s">
        <v>59</v>
      </c>
      <c r="D30" s="9">
        <f t="shared" si="0"/>
        <v>11040</v>
      </c>
      <c r="E30" s="13"/>
      <c r="F30" s="13">
        <v>11040</v>
      </c>
      <c r="G30" s="13"/>
      <c r="H30" s="13"/>
      <c r="I30" s="13"/>
      <c r="J30" s="9"/>
    </row>
    <row r="31" spans="1:10" x14ac:dyDescent="0.25">
      <c r="A31" s="15" t="s">
        <v>60</v>
      </c>
      <c r="B31" s="7" t="s">
        <v>14</v>
      </c>
      <c r="C31" s="7" t="s">
        <v>61</v>
      </c>
      <c r="D31" s="9">
        <f t="shared" si="0"/>
        <v>66300</v>
      </c>
      <c r="E31" s="13"/>
      <c r="F31" s="13"/>
      <c r="G31" s="13">
        <v>66300</v>
      </c>
      <c r="H31" s="13"/>
      <c r="I31" s="13"/>
      <c r="J31" s="9"/>
    </row>
    <row r="32" spans="1:10" x14ac:dyDescent="0.25">
      <c r="A32" s="15" t="s">
        <v>62</v>
      </c>
      <c r="B32" s="7" t="s">
        <v>11</v>
      </c>
      <c r="C32" s="7" t="s">
        <v>63</v>
      </c>
      <c r="D32" s="9">
        <f t="shared" si="0"/>
        <v>7350</v>
      </c>
      <c r="E32" s="13"/>
      <c r="F32" s="13">
        <v>7350</v>
      </c>
      <c r="G32" s="13"/>
      <c r="H32" s="13"/>
      <c r="I32" s="13"/>
      <c r="J32" s="9"/>
    </row>
    <row r="33" spans="1:10" x14ac:dyDescent="0.25">
      <c r="A33" s="15" t="s">
        <v>64</v>
      </c>
      <c r="B33" s="7" t="s">
        <v>14</v>
      </c>
      <c r="C33" s="7" t="s">
        <v>65</v>
      </c>
      <c r="D33" s="9">
        <f t="shared" si="0"/>
        <v>5704</v>
      </c>
      <c r="E33" s="13"/>
      <c r="F33" s="13"/>
      <c r="G33" s="13"/>
      <c r="H33" s="13"/>
      <c r="I33" s="13">
        <v>5704</v>
      </c>
      <c r="J33" s="9"/>
    </row>
    <row r="34" spans="1:10" x14ac:dyDescent="0.25">
      <c r="A34" s="15" t="s">
        <v>66</v>
      </c>
      <c r="B34" s="7" t="s">
        <v>11</v>
      </c>
      <c r="C34" s="7" t="s">
        <v>67</v>
      </c>
      <c r="D34" s="9">
        <f t="shared" si="0"/>
        <v>240</v>
      </c>
      <c r="E34" s="13">
        <v>240</v>
      </c>
      <c r="F34" s="13"/>
      <c r="G34" s="13"/>
      <c r="H34" s="13"/>
      <c r="I34" s="13"/>
      <c r="J34" s="9"/>
    </row>
    <row r="35" spans="1:10" x14ac:dyDescent="0.25">
      <c r="A35" s="15" t="s">
        <v>68</v>
      </c>
      <c r="B35" s="20" t="s">
        <v>14</v>
      </c>
      <c r="C35" s="15" t="s">
        <v>69</v>
      </c>
      <c r="D35" s="9">
        <f t="shared" si="0"/>
        <v>79800</v>
      </c>
      <c r="E35" s="13">
        <v>79800</v>
      </c>
      <c r="F35" s="13"/>
      <c r="G35" s="13"/>
      <c r="H35" s="13"/>
      <c r="I35" s="13"/>
      <c r="J35" s="9"/>
    </row>
    <row r="36" spans="1:10" x14ac:dyDescent="0.25">
      <c r="A36" s="15" t="s">
        <v>70</v>
      </c>
      <c r="B36" s="15" t="s">
        <v>11</v>
      </c>
      <c r="C36" s="15" t="s">
        <v>71</v>
      </c>
      <c r="D36" s="9">
        <f t="shared" si="0"/>
        <v>2685</v>
      </c>
      <c r="E36" s="13"/>
      <c r="F36" s="13"/>
      <c r="G36" s="13"/>
      <c r="H36" s="13"/>
      <c r="I36" s="13">
        <v>2685</v>
      </c>
      <c r="J36" s="9"/>
    </row>
    <row r="37" spans="1:10" x14ac:dyDescent="0.25">
      <c r="A37" s="20" t="s">
        <v>72</v>
      </c>
      <c r="B37" s="20" t="s">
        <v>14</v>
      </c>
      <c r="C37" s="20" t="s">
        <v>73</v>
      </c>
      <c r="D37" s="9">
        <f t="shared" si="0"/>
        <v>368.61</v>
      </c>
      <c r="E37" s="13">
        <v>368.61</v>
      </c>
      <c r="F37" s="13"/>
      <c r="G37" s="13"/>
      <c r="H37" s="13"/>
      <c r="I37" s="13"/>
      <c r="J37" s="9"/>
    </row>
    <row r="38" spans="1:10" x14ac:dyDescent="0.25">
      <c r="A38" s="20" t="s">
        <v>74</v>
      </c>
      <c r="B38" s="15" t="s">
        <v>11</v>
      </c>
      <c r="C38" s="20" t="s">
        <v>75</v>
      </c>
      <c r="D38" s="9">
        <f t="shared" si="0"/>
        <v>7985</v>
      </c>
      <c r="E38" s="13"/>
      <c r="F38" s="13"/>
      <c r="G38" s="13"/>
      <c r="H38" s="13"/>
      <c r="I38" s="13">
        <v>7985</v>
      </c>
      <c r="J38" s="9"/>
    </row>
    <row r="39" spans="1:10" x14ac:dyDescent="0.25">
      <c r="A39" s="7" t="s">
        <v>76</v>
      </c>
      <c r="B39" s="21" t="s">
        <v>14</v>
      </c>
      <c r="C39" s="14" t="s">
        <v>77</v>
      </c>
      <c r="D39" s="9">
        <f t="shared" si="0"/>
        <v>5717.89</v>
      </c>
      <c r="E39" s="13"/>
      <c r="F39" s="13"/>
      <c r="G39" s="13"/>
      <c r="H39" s="13">
        <v>5717.89</v>
      </c>
      <c r="I39" s="13"/>
      <c r="J39" s="9"/>
    </row>
    <row r="40" spans="1:10" s="19" customFormat="1" x14ac:dyDescent="0.25">
      <c r="A40" s="22" t="s">
        <v>78</v>
      </c>
      <c r="B40" s="22" t="s">
        <v>14</v>
      </c>
      <c r="C40" s="22" t="s">
        <v>151</v>
      </c>
      <c r="D40" s="17">
        <f t="shared" si="0"/>
        <v>77076.800000000003</v>
      </c>
      <c r="E40" s="18"/>
      <c r="F40" s="18"/>
      <c r="G40" s="18">
        <v>77076.800000000003</v>
      </c>
      <c r="H40" s="18"/>
      <c r="I40" s="18"/>
      <c r="J40" s="9"/>
    </row>
    <row r="41" spans="1:10" s="19" customFormat="1" x14ac:dyDescent="0.25">
      <c r="A41" s="22" t="s">
        <v>79</v>
      </c>
      <c r="B41" s="22" t="s">
        <v>11</v>
      </c>
      <c r="C41" s="22" t="s">
        <v>153</v>
      </c>
      <c r="D41" s="17">
        <f t="shared" si="0"/>
        <v>600</v>
      </c>
      <c r="E41" s="18"/>
      <c r="F41" s="18">
        <v>600</v>
      </c>
      <c r="G41" s="18"/>
      <c r="H41" s="18"/>
      <c r="I41" s="18"/>
      <c r="J41" s="9"/>
    </row>
    <row r="42" spans="1:10" s="19" customFormat="1" x14ac:dyDescent="0.25">
      <c r="A42" s="22" t="s">
        <v>80</v>
      </c>
      <c r="B42" s="22" t="s">
        <v>11</v>
      </c>
      <c r="C42" s="22" t="s">
        <v>81</v>
      </c>
      <c r="D42" s="17">
        <f t="shared" si="0"/>
        <v>873.6</v>
      </c>
      <c r="E42" s="18"/>
      <c r="F42" s="18">
        <v>873.6</v>
      </c>
      <c r="G42" s="18"/>
      <c r="H42" s="18"/>
      <c r="I42" s="18"/>
      <c r="J42" s="9"/>
    </row>
    <row r="43" spans="1:10" s="19" customFormat="1" x14ac:dyDescent="0.25">
      <c r="A43" s="22" t="s">
        <v>82</v>
      </c>
      <c r="B43" s="22" t="s">
        <v>11</v>
      </c>
      <c r="C43" s="22" t="s">
        <v>83</v>
      </c>
      <c r="D43" s="17">
        <f t="shared" si="0"/>
        <v>1880</v>
      </c>
      <c r="E43" s="18"/>
      <c r="F43" s="18"/>
      <c r="G43" s="18">
        <v>1880</v>
      </c>
      <c r="H43" s="18"/>
      <c r="I43" s="18"/>
      <c r="J43" s="9"/>
    </row>
    <row r="44" spans="1:10" s="19" customFormat="1" x14ac:dyDescent="0.25">
      <c r="A44" s="22" t="s">
        <v>84</v>
      </c>
      <c r="B44" s="22" t="s">
        <v>11</v>
      </c>
      <c r="C44" s="22" t="s">
        <v>85</v>
      </c>
      <c r="D44" s="17">
        <f t="shared" si="0"/>
        <v>750</v>
      </c>
      <c r="E44" s="18"/>
      <c r="F44" s="18"/>
      <c r="G44" s="18"/>
      <c r="H44" s="18"/>
      <c r="I44" s="18">
        <v>750</v>
      </c>
      <c r="J44" s="9"/>
    </row>
    <row r="45" spans="1:10" s="19" customFormat="1" x14ac:dyDescent="0.25">
      <c r="A45" s="16" t="s">
        <v>86</v>
      </c>
      <c r="B45" s="7" t="s">
        <v>14</v>
      </c>
      <c r="C45" s="22" t="s">
        <v>87</v>
      </c>
      <c r="D45" s="9">
        <f t="shared" si="0"/>
        <v>47655.999999999993</v>
      </c>
      <c r="E45" s="18"/>
      <c r="F45" s="18"/>
      <c r="G45" s="18"/>
      <c r="H45" s="18">
        <v>47655.999999999993</v>
      </c>
      <c r="I45" s="18"/>
      <c r="J45" s="9"/>
    </row>
    <row r="46" spans="1:10" x14ac:dyDescent="0.25">
      <c r="A46" s="7" t="s">
        <v>88</v>
      </c>
      <c r="B46" s="7" t="s">
        <v>14</v>
      </c>
      <c r="C46" s="7" t="s">
        <v>89</v>
      </c>
      <c r="D46" s="9">
        <f t="shared" si="0"/>
        <v>92562.5</v>
      </c>
      <c r="E46" s="13"/>
      <c r="F46" s="13"/>
      <c r="G46" s="13"/>
      <c r="H46" s="13">
        <v>92562.5</v>
      </c>
      <c r="I46" s="13"/>
      <c r="J46" s="9"/>
    </row>
    <row r="47" spans="1:10" x14ac:dyDescent="0.25">
      <c r="A47" s="14" t="s">
        <v>90</v>
      </c>
      <c r="B47" s="14" t="s">
        <v>14</v>
      </c>
      <c r="C47" s="14" t="s">
        <v>91</v>
      </c>
      <c r="D47" s="9">
        <f t="shared" si="0"/>
        <v>26375</v>
      </c>
      <c r="E47" s="13">
        <v>26375</v>
      </c>
      <c r="F47" s="13"/>
      <c r="G47" s="13"/>
      <c r="H47" s="13"/>
      <c r="I47" s="13"/>
      <c r="J47" s="9"/>
    </row>
    <row r="48" spans="1:10" x14ac:dyDescent="0.25">
      <c r="A48" s="20" t="s">
        <v>92</v>
      </c>
      <c r="B48" s="7" t="s">
        <v>14</v>
      </c>
      <c r="C48" s="20" t="s">
        <v>158</v>
      </c>
      <c r="D48" s="9">
        <f t="shared" si="0"/>
        <v>11428.68</v>
      </c>
      <c r="E48" s="13"/>
      <c r="F48" s="13"/>
      <c r="G48" s="13"/>
      <c r="H48" s="13"/>
      <c r="I48" s="13">
        <v>11428.68</v>
      </c>
      <c r="J48" s="9"/>
    </row>
    <row r="49" spans="1:10" x14ac:dyDescent="0.25">
      <c r="A49" s="20" t="s">
        <v>93</v>
      </c>
      <c r="B49" s="7" t="s">
        <v>11</v>
      </c>
      <c r="C49" s="20" t="s">
        <v>94</v>
      </c>
      <c r="D49" s="9">
        <f t="shared" si="0"/>
        <v>10090</v>
      </c>
      <c r="E49" s="13"/>
      <c r="F49" s="13"/>
      <c r="G49" s="13"/>
      <c r="H49" s="13"/>
      <c r="I49" s="13">
        <v>10090</v>
      </c>
      <c r="J49" s="9"/>
    </row>
    <row r="50" spans="1:10" x14ac:dyDescent="0.25">
      <c r="A50" s="7" t="s">
        <v>95</v>
      </c>
      <c r="B50" s="7" t="s">
        <v>14</v>
      </c>
      <c r="C50" s="7" t="s">
        <v>96</v>
      </c>
      <c r="D50" s="9">
        <f t="shared" si="0"/>
        <v>14595</v>
      </c>
      <c r="E50" s="13"/>
      <c r="F50" s="13">
        <v>14595</v>
      </c>
      <c r="G50" s="13"/>
      <c r="H50" s="13"/>
      <c r="I50" s="13"/>
      <c r="J50" s="9"/>
    </row>
    <row r="51" spans="1:10" x14ac:dyDescent="0.25">
      <c r="A51" s="14" t="s">
        <v>97</v>
      </c>
      <c r="B51" s="7" t="s">
        <v>14</v>
      </c>
      <c r="C51" s="14" t="s">
        <v>98</v>
      </c>
      <c r="D51" s="9">
        <f t="shared" si="0"/>
        <v>15000</v>
      </c>
      <c r="E51" s="13"/>
      <c r="F51" s="13"/>
      <c r="G51" s="13"/>
      <c r="H51" s="13">
        <v>15000</v>
      </c>
      <c r="I51" s="13"/>
      <c r="J51" s="9"/>
    </row>
    <row r="52" spans="1:10" x14ac:dyDescent="0.25">
      <c r="A52" s="14" t="s">
        <v>99</v>
      </c>
      <c r="B52" s="7" t="s">
        <v>14</v>
      </c>
      <c r="C52" s="14" t="s">
        <v>100</v>
      </c>
      <c r="D52" s="9">
        <f t="shared" si="0"/>
        <v>8552.5400000000009</v>
      </c>
      <c r="E52" s="13">
        <v>8552.5400000000009</v>
      </c>
      <c r="F52" s="13"/>
      <c r="G52" s="13"/>
      <c r="H52" s="13"/>
      <c r="I52" s="13"/>
      <c r="J52" s="9"/>
    </row>
    <row r="53" spans="1:10" x14ac:dyDescent="0.25">
      <c r="A53" s="14" t="s">
        <v>101</v>
      </c>
      <c r="B53" s="8" t="s">
        <v>11</v>
      </c>
      <c r="C53" s="14" t="s">
        <v>102</v>
      </c>
      <c r="D53" s="9">
        <f t="shared" si="0"/>
        <v>1050</v>
      </c>
      <c r="E53" s="13"/>
      <c r="F53" s="13"/>
      <c r="G53" s="13"/>
      <c r="H53" s="13"/>
      <c r="I53" s="13">
        <v>1050</v>
      </c>
      <c r="J53" s="9"/>
    </row>
    <row r="54" spans="1:10" x14ac:dyDescent="0.25">
      <c r="A54" s="23" t="s">
        <v>103</v>
      </c>
      <c r="B54" s="23" t="s">
        <v>14</v>
      </c>
      <c r="C54" s="23" t="s">
        <v>104</v>
      </c>
      <c r="D54" s="9">
        <f t="shared" si="0"/>
        <v>21960</v>
      </c>
      <c r="E54" s="13"/>
      <c r="F54" s="13"/>
      <c r="G54" s="13"/>
      <c r="H54" s="13"/>
      <c r="I54" s="13">
        <v>21960</v>
      </c>
      <c r="J54" s="9"/>
    </row>
    <row r="55" spans="1:10" x14ac:dyDescent="0.25">
      <c r="A55" s="23" t="s">
        <v>105</v>
      </c>
      <c r="B55" s="23" t="s">
        <v>14</v>
      </c>
      <c r="C55" s="23" t="s">
        <v>154</v>
      </c>
      <c r="D55" s="9">
        <f t="shared" si="0"/>
        <v>17700</v>
      </c>
      <c r="E55" s="13"/>
      <c r="F55" s="13">
        <v>17700</v>
      </c>
      <c r="G55" s="13"/>
      <c r="H55" s="13"/>
      <c r="I55" s="13"/>
      <c r="J55" s="9"/>
    </row>
    <row r="56" spans="1:10" x14ac:dyDescent="0.25">
      <c r="A56" s="23" t="s">
        <v>106</v>
      </c>
      <c r="B56" s="8" t="s">
        <v>11</v>
      </c>
      <c r="C56" s="23" t="s">
        <v>107</v>
      </c>
      <c r="D56" s="9">
        <f t="shared" si="0"/>
        <v>1066.5</v>
      </c>
      <c r="E56" s="13"/>
      <c r="F56" s="13"/>
      <c r="G56" s="13"/>
      <c r="H56" s="13"/>
      <c r="I56" s="13">
        <v>1066.5</v>
      </c>
      <c r="J56" s="9"/>
    </row>
    <row r="57" spans="1:10" x14ac:dyDescent="0.25">
      <c r="A57" s="23" t="s">
        <v>108</v>
      </c>
      <c r="B57" s="8" t="s">
        <v>11</v>
      </c>
      <c r="C57" s="23" t="s">
        <v>109</v>
      </c>
      <c r="D57" s="9">
        <f t="shared" si="0"/>
        <v>5850</v>
      </c>
      <c r="E57" s="13"/>
      <c r="F57" s="13">
        <v>5850</v>
      </c>
      <c r="G57" s="13"/>
      <c r="H57" s="13"/>
      <c r="I57" s="13"/>
      <c r="J57" s="9"/>
    </row>
    <row r="58" spans="1:10" x14ac:dyDescent="0.25">
      <c r="A58" s="23" t="s">
        <v>110</v>
      </c>
      <c r="B58" s="8" t="s">
        <v>11</v>
      </c>
      <c r="C58" s="23" t="s">
        <v>111</v>
      </c>
      <c r="D58" s="9">
        <f t="shared" si="0"/>
        <v>2550</v>
      </c>
      <c r="E58" s="13"/>
      <c r="F58" s="13"/>
      <c r="G58" s="13"/>
      <c r="H58" s="13">
        <v>2550</v>
      </c>
      <c r="I58" s="13"/>
      <c r="J58" s="9"/>
    </row>
    <row r="59" spans="1:10" x14ac:dyDescent="0.25">
      <c r="A59" s="23" t="s">
        <v>112</v>
      </c>
      <c r="B59" s="8" t="s">
        <v>11</v>
      </c>
      <c r="C59" s="23" t="s">
        <v>113</v>
      </c>
      <c r="D59" s="9">
        <f t="shared" si="0"/>
        <v>8120</v>
      </c>
      <c r="E59" s="13"/>
      <c r="F59" s="13">
        <v>8120</v>
      </c>
      <c r="G59" s="13"/>
      <c r="H59" s="13"/>
      <c r="I59" s="13"/>
      <c r="J59" s="9"/>
    </row>
    <row r="60" spans="1:10" x14ac:dyDescent="0.25">
      <c r="A60" s="23" t="s">
        <v>114</v>
      </c>
      <c r="B60" s="8" t="s">
        <v>11</v>
      </c>
      <c r="C60" s="23" t="s">
        <v>115</v>
      </c>
      <c r="D60" s="9">
        <f t="shared" si="0"/>
        <v>2850</v>
      </c>
      <c r="E60" s="13"/>
      <c r="F60" s="13">
        <v>2850</v>
      </c>
      <c r="G60" s="13"/>
      <c r="H60" s="13"/>
      <c r="I60" s="13"/>
      <c r="J60" s="9"/>
    </row>
    <row r="61" spans="1:10" x14ac:dyDescent="0.25">
      <c r="A61" s="23" t="s">
        <v>116</v>
      </c>
      <c r="B61" s="8" t="s">
        <v>11</v>
      </c>
      <c r="C61" s="23" t="s">
        <v>117</v>
      </c>
      <c r="D61" s="9">
        <f t="shared" si="0"/>
        <v>3000</v>
      </c>
      <c r="E61" s="13"/>
      <c r="F61" s="13"/>
      <c r="G61" s="13"/>
      <c r="H61" s="13"/>
      <c r="I61" s="13">
        <v>3000</v>
      </c>
      <c r="J61" s="9"/>
    </row>
    <row r="62" spans="1:10" x14ac:dyDescent="0.25">
      <c r="A62" s="23" t="s">
        <v>116</v>
      </c>
      <c r="B62" s="8" t="s">
        <v>11</v>
      </c>
      <c r="C62" s="23" t="s">
        <v>118</v>
      </c>
      <c r="D62" s="9">
        <f t="shared" si="0"/>
        <v>3644.3</v>
      </c>
      <c r="E62" s="13"/>
      <c r="F62" s="13">
        <v>3644.3</v>
      </c>
      <c r="G62" s="13"/>
      <c r="H62" s="13"/>
      <c r="I62" s="13"/>
      <c r="J62" s="9"/>
    </row>
    <row r="63" spans="1:10" x14ac:dyDescent="0.25">
      <c r="A63" s="7" t="s">
        <v>119</v>
      </c>
      <c r="B63" s="7" t="s">
        <v>11</v>
      </c>
      <c r="C63" s="7" t="s">
        <v>120</v>
      </c>
      <c r="D63" s="9">
        <f t="shared" si="0"/>
        <v>790</v>
      </c>
      <c r="E63" s="13"/>
      <c r="F63" s="13"/>
      <c r="G63" s="13"/>
      <c r="H63" s="13"/>
      <c r="I63" s="13">
        <v>790</v>
      </c>
      <c r="J63" s="9"/>
    </row>
    <row r="64" spans="1:10" x14ac:dyDescent="0.25">
      <c r="A64" s="7" t="s">
        <v>121</v>
      </c>
      <c r="B64" s="7" t="s">
        <v>11</v>
      </c>
      <c r="C64" s="7" t="s">
        <v>122</v>
      </c>
      <c r="D64" s="9">
        <f t="shared" si="0"/>
        <v>3555</v>
      </c>
      <c r="E64" s="13"/>
      <c r="F64" s="13"/>
      <c r="G64" s="13">
        <v>3555</v>
      </c>
      <c r="H64" s="13"/>
      <c r="I64" s="13"/>
      <c r="J64" s="9"/>
    </row>
    <row r="65" spans="1:10" x14ac:dyDescent="0.25">
      <c r="A65" s="14" t="s">
        <v>123</v>
      </c>
      <c r="B65" s="14" t="s">
        <v>14</v>
      </c>
      <c r="C65" s="14" t="s">
        <v>124</v>
      </c>
      <c r="D65" s="9">
        <f>SUM(E65:I65)</f>
        <v>17190.710000000003</v>
      </c>
      <c r="E65" s="13"/>
      <c r="F65" s="13"/>
      <c r="G65" s="13">
        <v>17190.710000000003</v>
      </c>
      <c r="H65" s="13"/>
      <c r="I65" s="13"/>
      <c r="J65" s="9"/>
    </row>
    <row r="66" spans="1:10" x14ac:dyDescent="0.25">
      <c r="A66" s="12" t="s">
        <v>125</v>
      </c>
      <c r="B66" s="14" t="s">
        <v>11</v>
      </c>
      <c r="C66" s="12" t="s">
        <v>126</v>
      </c>
      <c r="D66" s="9">
        <f t="shared" si="0"/>
        <v>15750</v>
      </c>
      <c r="E66" s="13"/>
      <c r="F66" s="13"/>
      <c r="G66" s="13"/>
      <c r="H66" s="13"/>
      <c r="I66" s="13">
        <v>15750</v>
      </c>
      <c r="J66" s="9"/>
    </row>
    <row r="67" spans="1:10" x14ac:dyDescent="0.25">
      <c r="A67" s="12" t="s">
        <v>127</v>
      </c>
      <c r="B67" s="14" t="s">
        <v>11</v>
      </c>
      <c r="C67" s="12" t="s">
        <v>128</v>
      </c>
      <c r="D67" s="9">
        <f t="shared" si="0"/>
        <v>2000</v>
      </c>
      <c r="E67" s="13"/>
      <c r="F67" s="13"/>
      <c r="G67" s="13"/>
      <c r="H67" s="13"/>
      <c r="I67" s="13">
        <v>2000</v>
      </c>
      <c r="J67" s="9"/>
    </row>
    <row r="68" spans="1:10" x14ac:dyDescent="0.25">
      <c r="A68" s="12" t="s">
        <v>129</v>
      </c>
      <c r="B68" s="24" t="s">
        <v>14</v>
      </c>
      <c r="C68" s="12" t="s">
        <v>130</v>
      </c>
      <c r="D68" s="9">
        <f t="shared" si="0"/>
        <v>15650</v>
      </c>
      <c r="E68" s="13"/>
      <c r="F68" s="13"/>
      <c r="G68" s="13">
        <v>15650</v>
      </c>
      <c r="H68" s="13"/>
      <c r="I68" s="13"/>
      <c r="J68" s="9"/>
    </row>
    <row r="69" spans="1:10" x14ac:dyDescent="0.25">
      <c r="A69" s="12" t="s">
        <v>131</v>
      </c>
      <c r="B69" s="24" t="s">
        <v>11</v>
      </c>
      <c r="C69" s="12" t="s">
        <v>132</v>
      </c>
      <c r="D69" s="9">
        <f t="shared" si="0"/>
        <v>20499</v>
      </c>
      <c r="E69" s="13"/>
      <c r="F69" s="13"/>
      <c r="G69" s="13"/>
      <c r="H69" s="13">
        <v>810</v>
      </c>
      <c r="I69" s="13">
        <v>19689</v>
      </c>
      <c r="J69" s="9"/>
    </row>
    <row r="70" spans="1:10" x14ac:dyDescent="0.25">
      <c r="A70" s="12" t="s">
        <v>133</v>
      </c>
      <c r="B70" s="24" t="s">
        <v>14</v>
      </c>
      <c r="C70" s="12" t="s">
        <v>134</v>
      </c>
      <c r="D70" s="9">
        <f t="shared" si="0"/>
        <v>5701.33</v>
      </c>
      <c r="E70" s="13"/>
      <c r="F70" s="13"/>
      <c r="G70" s="13">
        <v>5701.33</v>
      </c>
      <c r="H70" s="13"/>
      <c r="I70" s="13"/>
      <c r="J70" s="9"/>
    </row>
    <row r="71" spans="1:10" s="19" customFormat="1" x14ac:dyDescent="0.25">
      <c r="A71" s="14" t="s">
        <v>135</v>
      </c>
      <c r="B71" s="14" t="s">
        <v>14</v>
      </c>
      <c r="C71" s="14" t="s">
        <v>136</v>
      </c>
      <c r="D71" s="9">
        <f t="shared" si="0"/>
        <v>36125</v>
      </c>
      <c r="E71" s="18">
        <v>36125</v>
      </c>
      <c r="F71" s="18"/>
      <c r="G71" s="18"/>
      <c r="H71" s="18"/>
      <c r="I71" s="18"/>
      <c r="J71" s="9"/>
    </row>
    <row r="72" spans="1:10" s="19" customFormat="1" x14ac:dyDescent="0.25">
      <c r="A72" s="14" t="s">
        <v>137</v>
      </c>
      <c r="B72" s="14" t="s">
        <v>14</v>
      </c>
      <c r="C72" s="14" t="s">
        <v>138</v>
      </c>
      <c r="D72" s="9">
        <f t="shared" si="0"/>
        <v>23928.400000000001</v>
      </c>
      <c r="E72" s="18"/>
      <c r="F72" s="18">
        <v>23928.400000000001</v>
      </c>
      <c r="G72" s="18"/>
      <c r="H72" s="18"/>
      <c r="I72" s="18"/>
      <c r="J72" s="9"/>
    </row>
    <row r="73" spans="1:10" s="19" customFormat="1" x14ac:dyDescent="0.25">
      <c r="A73" s="14" t="s">
        <v>139</v>
      </c>
      <c r="B73" s="7" t="s">
        <v>11</v>
      </c>
      <c r="C73" s="14" t="s">
        <v>140</v>
      </c>
      <c r="D73" s="9">
        <f t="shared" si="0"/>
        <v>8500</v>
      </c>
      <c r="E73" s="18">
        <v>8500</v>
      </c>
      <c r="F73" s="18"/>
      <c r="G73" s="18"/>
      <c r="H73" s="18"/>
      <c r="I73" s="18"/>
      <c r="J73" s="9"/>
    </row>
    <row r="74" spans="1:10" s="19" customFormat="1" x14ac:dyDescent="0.25">
      <c r="A74" s="14" t="s">
        <v>141</v>
      </c>
      <c r="B74" s="7" t="s">
        <v>11</v>
      </c>
      <c r="C74" s="14" t="s">
        <v>142</v>
      </c>
      <c r="D74" s="9">
        <f t="shared" si="0"/>
        <v>11550</v>
      </c>
      <c r="E74" s="18">
        <v>11550</v>
      </c>
      <c r="F74" s="18"/>
      <c r="G74" s="18"/>
      <c r="H74" s="18"/>
      <c r="I74" s="18"/>
      <c r="J74" s="9"/>
    </row>
    <row r="75" spans="1:10" s="19" customFormat="1" x14ac:dyDescent="0.25">
      <c r="A75" s="14" t="s">
        <v>143</v>
      </c>
      <c r="B75" s="7" t="s">
        <v>11</v>
      </c>
      <c r="C75" s="14" t="s">
        <v>144</v>
      </c>
      <c r="D75" s="9">
        <f t="shared" si="0"/>
        <v>45995</v>
      </c>
      <c r="E75" s="18"/>
      <c r="F75" s="18"/>
      <c r="G75" s="18"/>
      <c r="H75" s="18">
        <v>45995</v>
      </c>
      <c r="I75" s="18"/>
      <c r="J75" s="9"/>
    </row>
    <row r="76" spans="1:10" s="19" customFormat="1" x14ac:dyDescent="0.25">
      <c r="A76" s="14" t="s">
        <v>145</v>
      </c>
      <c r="B76" s="7" t="s">
        <v>11</v>
      </c>
      <c r="C76" s="14" t="s">
        <v>146</v>
      </c>
      <c r="D76" s="9">
        <f t="shared" si="0"/>
        <v>1124.93</v>
      </c>
      <c r="E76" s="18"/>
      <c r="F76" s="18"/>
      <c r="G76" s="18">
        <v>1124.93</v>
      </c>
      <c r="H76" s="18"/>
      <c r="I76" s="18"/>
      <c r="J76" s="9"/>
    </row>
    <row r="77" spans="1:10" s="19" customFormat="1" x14ac:dyDescent="0.25">
      <c r="A77" s="14" t="s">
        <v>147</v>
      </c>
      <c r="B77" s="7" t="s">
        <v>11</v>
      </c>
      <c r="C77" s="14" t="s">
        <v>148</v>
      </c>
      <c r="D77" s="9">
        <f t="shared" si="0"/>
        <v>900</v>
      </c>
      <c r="E77" s="18"/>
      <c r="F77" s="18">
        <v>900</v>
      </c>
      <c r="G77" s="18"/>
      <c r="H77" s="18"/>
      <c r="I77" s="18"/>
      <c r="J77" s="9"/>
    </row>
    <row r="78" spans="1:10" x14ac:dyDescent="0.25">
      <c r="A78" s="7" t="s">
        <v>149</v>
      </c>
      <c r="B78" s="7" t="s">
        <v>11</v>
      </c>
      <c r="C78" s="7" t="s">
        <v>150</v>
      </c>
      <c r="D78" s="9">
        <f t="shared" si="0"/>
        <v>3000</v>
      </c>
      <c r="E78" s="13"/>
      <c r="F78" s="13"/>
      <c r="G78" s="13"/>
      <c r="H78" s="13">
        <v>3000</v>
      </c>
      <c r="I78" s="13"/>
      <c r="J78" s="9"/>
    </row>
    <row r="80" spans="1:10" ht="13.8" thickBot="1" x14ac:dyDescent="0.3">
      <c r="A80" s="3" t="s">
        <v>159</v>
      </c>
      <c r="B80" s="7"/>
      <c r="C80" s="7"/>
      <c r="D80" s="25">
        <f>SUM(D3:D78)</f>
        <v>1120746.27</v>
      </c>
      <c r="E80" s="25">
        <f>SUM(E3:E78)</f>
        <v>365847.37999999995</v>
      </c>
      <c r="F80" s="25">
        <f t="shared" ref="F80:I80" si="1">SUM(F3:F78)</f>
        <v>156373.74</v>
      </c>
      <c r="G80" s="25">
        <f t="shared" si="1"/>
        <v>205768.97999999998</v>
      </c>
      <c r="H80" s="25">
        <f t="shared" si="1"/>
        <v>254871.38999999998</v>
      </c>
      <c r="I80" s="25">
        <f t="shared" si="1"/>
        <v>137884.78</v>
      </c>
      <c r="J80" s="13"/>
    </row>
    <row r="81" ht="13.8" thickTop="1" x14ac:dyDescent="0.25"/>
  </sheetData>
  <mergeCells count="1">
    <mergeCell ref="E1:I1"/>
  </mergeCells>
  <printOptions gridLines="1"/>
  <pageMargins left="0.70866141732283472" right="0.70866141732283472" top="0.74803149606299213" bottom="0.74803149606299213" header="0.31496062992125984" footer="0.31496062992125984"/>
  <pageSetup paperSize="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11-12 analysis</vt:lpstr>
      <vt:lpstr>'11-12 analysis'!Print_Titles</vt:lpstr>
    </vt:vector>
  </TitlesOfParts>
  <Company>Worcestershire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fkelsey</dc:creator>
  <cp:lastModifiedBy>Stevens, Jo</cp:lastModifiedBy>
  <cp:lastPrinted>2012-08-20T11:25:31Z</cp:lastPrinted>
  <dcterms:created xsi:type="dcterms:W3CDTF">2012-06-13T16:02:21Z</dcterms:created>
  <dcterms:modified xsi:type="dcterms:W3CDTF">2023-02-15T11:23:56Z</dcterms:modified>
</cp:coreProperties>
</file>